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Y:\Law Enforment Vehicles\"/>
    </mc:Choice>
  </mc:AlternateContent>
  <xr:revisionPtr revIDLastSave="0" documentId="13_ncr:1_{3C3723B1-AFE4-43F0-B1CC-9D7C0923EDF2}" xr6:coauthVersionLast="47" xr6:coauthVersionMax="47" xr10:uidLastSave="{00000000-0000-0000-0000-000000000000}"/>
  <bookViews>
    <workbookView xWindow="-120" yWindow="-120" windowWidth="29040" windowHeight="15840" activeTab="1" xr2:uid="{2500DACE-A6C3-4067-8ADC-0116B7995177}"/>
  </bookViews>
  <sheets>
    <sheet name="I. Instructions " sheetId="3" r:id="rId1"/>
    <sheet name="II. Law Enforcement Vehicl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 l="1"/>
  <c r="J34" i="1" l="1"/>
  <c r="J33" i="1"/>
  <c r="J32" i="1"/>
  <c r="J31" i="1"/>
  <c r="J30" i="1"/>
  <c r="J29" i="1"/>
  <c r="J28" i="1"/>
  <c r="J27" i="1"/>
  <c r="J26" i="1"/>
  <c r="J25" i="1"/>
  <c r="J24" i="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<sst xmlns="http://schemas.openxmlformats.org/spreadsheetml/2006/main" count="132" uniqueCount="68">
  <si>
    <t>Commodity Codes: 25101702 (POLICE VEHICLES), 25101509 (ELECTRICALLY POWERED VEHICLE), 25101511 (PLUG-IN-HYBRID ELECTRIC VEHICLE), 25101801 (MOTORCYCLES)</t>
  </si>
  <si>
    <t>Submitted By:</t>
  </si>
  <si>
    <t>Sub-Group</t>
  </si>
  <si>
    <t>Brand</t>
  </si>
  <si>
    <t>Line Number</t>
  </si>
  <si>
    <t>Model</t>
  </si>
  <si>
    <t>No Bid</t>
  </si>
  <si>
    <t>Sub-Group A: Police Pursuit Vehicles</t>
  </si>
  <si>
    <t>Chevrolet</t>
  </si>
  <si>
    <t>Blazer EV Police Pursuit Vehicle (Electric)</t>
  </si>
  <si>
    <t>Dodge</t>
  </si>
  <si>
    <t>Ford</t>
  </si>
  <si>
    <t>Police Interceptor Utility (Hybrid)</t>
  </si>
  <si>
    <t>Sub-Group B: Special Service Vehicles</t>
  </si>
  <si>
    <t>F-150 Special Service Vehicle (Hybrid)</t>
  </si>
  <si>
    <t>F-150 Lightning Pro Special Service Vehicle (Electric)</t>
  </si>
  <si>
    <t>Sub-Group C: Transport Vans</t>
  </si>
  <si>
    <t>E-Transit Prisoner Transit Vehicle (Electric)</t>
  </si>
  <si>
    <t>Transit Prisoner Transport Vehicle</t>
  </si>
  <si>
    <t>Harley-Davidson</t>
  </si>
  <si>
    <t>Police Electra Glide</t>
  </si>
  <si>
    <t>Police Iron 883</t>
  </si>
  <si>
    <t>Police Road King</t>
  </si>
  <si>
    <t>Honda</t>
  </si>
  <si>
    <t>ST1300PA Police Motorcycle</t>
  </si>
  <si>
    <t>Yamaha</t>
  </si>
  <si>
    <t>FJR1300P</t>
  </si>
  <si>
    <t>Ram 1500 Special Service</t>
  </si>
  <si>
    <t xml:space="preserve">Dodge </t>
  </si>
  <si>
    <t>F-150 Special Service Vehicle 3.5 V6 Engine</t>
  </si>
  <si>
    <t>F-150 Special Service Vehicle 5.0L V8 Engine</t>
  </si>
  <si>
    <t>Expedition/MAX Special Service Vehicle 3.5L V6</t>
  </si>
  <si>
    <t>Tahoe Police Pursuit Vehicle 5.3 V8 4x4</t>
  </si>
  <si>
    <t>Tahoe Police Pursuit Vehicle 5.3 V8 2WD</t>
  </si>
  <si>
    <t>Silverado 1500 Police Pursuit Vehicle 5.3 V8 Work Truck 4WD Crew cab Short Box</t>
  </si>
  <si>
    <t>Durango Pursuit 5.7 V8 AWD</t>
  </si>
  <si>
    <t>F-150 Police Responder 3.5 V6</t>
  </si>
  <si>
    <t>Police Interceptor Utility 3.3 Direction injection V6 FFV AWD</t>
  </si>
  <si>
    <t>Police Interceptor Utility 3.0L V6 AWD</t>
  </si>
  <si>
    <t xml:space="preserve">Silverado Special Service Vehicle 5.3 V8 </t>
  </si>
  <si>
    <t>Tahoe Special Service Vehicle 5.3 V8</t>
  </si>
  <si>
    <t>Heavy duty special service vehicle 2500 crew cab 4x4 6.4 V8</t>
  </si>
  <si>
    <t>Heavy duty special service vehicle 3500 crew cab 4x4 6.7 Cummins High Output</t>
  </si>
  <si>
    <t>Police Road Glide</t>
  </si>
  <si>
    <t>Estimated Lead Time in Days</t>
  </si>
  <si>
    <t>Sub-Group C: Prisoner Transport Vans</t>
  </si>
  <si>
    <t>MOTOR VEHICLES</t>
  </si>
  <si>
    <t>Group 1: Law Enforcement Vehicles</t>
  </si>
  <si>
    <t>Additional Key (Programmed to Vehicle)</t>
  </si>
  <si>
    <t>Spare tire kit with Jack and Tools</t>
  </si>
  <si>
    <t>State of Indiana Department of Administration (IDOA)</t>
  </si>
  <si>
    <t>Respondent Name</t>
  </si>
  <si>
    <t>NB 25-81260 Law Enforcement Vehicles</t>
  </si>
  <si>
    <t>Attachment D: Bid Cost Template</t>
  </si>
  <si>
    <t>Bumper to Bumper Warranty in length of Time and Mileage</t>
  </si>
  <si>
    <t>Powertrain Warranty in length of Time and Mileage</t>
  </si>
  <si>
    <t>MSRP</t>
  </si>
  <si>
    <t>Sub-Group D: Motorcycles</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</si>
  <si>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</si>
  <si>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</si>
  <si>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</si>
  <si>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"Law Enforcement Vehicles,"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</si>
  <si>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Fletcher Chrysler Products Inc</t>
  </si>
  <si>
    <t>90-150</t>
  </si>
  <si>
    <t>Standard 4 keys</t>
  </si>
  <si>
    <t>Standard Full Size spare and tools</t>
  </si>
  <si>
    <t>3 years / 36000 miles</t>
  </si>
  <si>
    <t>5 years / 100,000 miles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</si>
</sst>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9"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69">
    <xf numFmtId="0" fontId="0" fillId="0" borderId="0" xfId="0"/>
    <xf numFmtId="0" fontId="0" fillId="0" borderId="0" xfId="0" applyProtection="1">
      <protection hidden="1"/>
    </xf>
    <xf numFmtId="0" fontId="4" fillId="0" borderId="1" xfId="0" applyFont="1" applyBorder="1" applyAlignment="1" applyProtection="1">
      <alignment horizontal="left" vertical="center" wrapText="1"/>
      <protection hidden="1"/>
    </xf>
    <xf numFmtId="0" fontId="7" fillId="0" borderId="5"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wrapText="1"/>
      <protection hidden="1"/>
    </xf>
    <xf numFmtId="0" fontId="5" fillId="4" borderId="1"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left" vertical="center" wrapText="1"/>
      <protection hidden="1"/>
    </xf>
    <xf numFmtId="0" fontId="7" fillId="4" borderId="1" xfId="0" applyFont="1" applyFill="1" applyBorder="1" applyAlignment="1" applyProtection="1">
      <alignment horizontal="center" vertical="center"/>
      <protection hidden="1"/>
    </xf>
    <xf numFmtId="0" fontId="7" fillId="8" borderId="1" xfId="0" applyFont="1" applyFill="1" applyBorder="1" applyAlignment="1" applyProtection="1">
      <alignment horizontal="center" vertical="center"/>
      <protection hidden="1"/>
    </xf>
    <xf numFmtId="0" fontId="5" fillId="8" borderId="1" xfId="0" applyFont="1" applyFill="1" applyBorder="1" applyAlignment="1" applyProtection="1">
      <alignment horizontal="center" vertical="center" wrapText="1"/>
      <protection hidden="1"/>
    </xf>
    <xf numFmtId="0" fontId="4" fillId="8" borderId="1" xfId="0" applyFont="1" applyFill="1" applyBorder="1" applyAlignment="1" applyProtection="1">
      <alignment horizontal="left" vertical="center" wrapText="1"/>
      <protection hidden="1"/>
    </xf>
    <xf numFmtId="0" fontId="5" fillId="9" borderId="1" xfId="0" applyFont="1" applyFill="1" applyBorder="1" applyAlignment="1" applyProtection="1">
      <alignment horizontal="center" vertical="center" wrapText="1"/>
      <protection hidden="1"/>
    </xf>
    <xf numFmtId="0" fontId="4" fillId="9" borderId="1" xfId="0" applyFont="1" applyFill="1" applyBorder="1" applyAlignment="1" applyProtection="1">
      <alignment horizontal="left"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0" fontId="5" fillId="10" borderId="1" xfId="0" applyNumberFormat="1" applyFont="1" applyFill="1" applyBorder="1" applyAlignment="1" applyProtection="1">
      <alignment horizontal="left" vertical="center" wrapText="1"/>
      <protection hidden="1"/>
    </xf>
    <xf numFmtId="0" fontId="0" fillId="10" borderId="1" xfId="0" applyFill="1" applyBorder="1"/>
    <xf numFmtId="164" fontId="4" fillId="11" borderId="1" xfId="0" applyNumberFormat="1" applyFont="1" applyFill="1" applyBorder="1" applyAlignment="1" applyProtection="1">
      <alignment horizontal="left" vertical="center" wrapText="1"/>
      <protection hidden="1"/>
    </xf>
    <xf numFmtId="164" fontId="5" fillId="12" borderId="1" xfId="0" applyNumberFormat="1" applyFont="1" applyFill="1" applyBorder="1" applyAlignment="1" applyProtection="1">
      <alignment horizontal="left" vertical="center" wrapText="1"/>
      <protection hidden="1"/>
    </xf>
    <xf numFmtId="0" fontId="4" fillId="11"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10"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6" fillId="11" borderId="2" xfId="0" applyFont="1" applyFill="1" applyBorder="1" applyAlignment="1" applyProtection="1">
      <alignment horizontal="center" vertical="center"/>
      <protection locked="0"/>
    </xf>
    <xf numFmtId="0" fontId="3" fillId="11" borderId="8" xfId="0" applyFont="1" applyFill="1" applyBorder="1" applyAlignment="1" applyProtection="1">
      <alignment horizontal="center" vertical="center"/>
      <protection locked="0"/>
    </xf>
    <xf numFmtId="0" fontId="3" fillId="11" borderId="6" xfId="0" applyFont="1" applyFill="1" applyBorder="1" applyAlignment="1" applyProtection="1">
      <alignment horizontal="center" vertical="center"/>
      <protection locked="0"/>
    </xf>
    <xf numFmtId="0" fontId="3" fillId="11" borderId="7" xfId="0" applyFont="1" applyFill="1" applyBorder="1" applyAlignment="1" applyProtection="1">
      <alignment horizontal="center" vertical="center"/>
      <protection locked="0"/>
    </xf>
    <xf numFmtId="0" fontId="6" fillId="0" borderId="6" xfId="0" applyFont="1" applyBorder="1" applyAlignment="1" applyProtection="1">
      <alignment vertical="center"/>
      <protection hidden="1"/>
    </xf>
    <xf numFmtId="0" fontId="6" fillId="0" borderId="0" xfId="0" applyFont="1" applyAlignment="1" applyProtection="1">
      <alignment vertical="center"/>
      <protection hidden="1"/>
    </xf>
    <xf numFmtId="0" fontId="5" fillId="9" borderId="1" xfId="0" applyFont="1" applyFill="1" applyBorder="1" applyAlignment="1" applyProtection="1">
      <alignment horizontal="center" vertical="center" wrapText="1"/>
      <protection hidden="1"/>
    </xf>
    <xf numFmtId="0" fontId="7" fillId="9" borderId="3" xfId="0" applyFont="1" applyFill="1" applyBorder="1" applyAlignment="1" applyProtection="1">
      <alignment horizontal="center" vertical="center"/>
      <protection hidden="1"/>
    </xf>
    <xf numFmtId="0" fontId="7" fillId="9" borderId="5"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wrapText="1"/>
      <protection hidden="1"/>
    </xf>
    <xf numFmtId="0" fontId="5" fillId="4" borderId="4" xfId="0" applyFont="1" applyFill="1" applyBorder="1" applyAlignment="1" applyProtection="1">
      <alignment horizontal="center" vertical="center" wrapText="1"/>
      <protection hidden="1"/>
    </xf>
    <xf numFmtId="0" fontId="5" fillId="4"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5" fillId="8" borderId="4" xfId="0" applyFont="1" applyFill="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cellXfs>
  <cellStyles count="1">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H3" sqref="H3:L4"/>
    </sheetView>
  </sheetViews>
  <sheetFormatPr defaultColWidth="9.140625" defaultRowHeight="13.5" x14ac:dyDescent="0.25"/>
  <cols>
    <col min="1" max="1" width="2.7109375" style="21" customWidth="1"/>
    <col min="2" max="2" width="49.42578125" style="21" bestFit="1" customWidth="1"/>
    <col min="3" max="4" width="9.140625" style="21"/>
    <col min="5" max="5" width="28.42578125" style="21" customWidth="1"/>
    <col min="6" max="6" width="9.140625" style="21"/>
    <col min="7" max="7" width="17.85546875" style="21" bestFit="1" customWidth="1"/>
    <col min="8" max="16384" width="9.140625" style="21"/>
  </cols>
  <sheetData>
    <row r="2" spans="2:12" x14ac:dyDescent="0.25">
      <c r="B2" s="22" t="s">
        <v>50</v>
      </c>
    </row>
    <row r="3" spans="2:12" x14ac:dyDescent="0.25">
      <c r="B3" s="22" t="s">
        <v>52</v>
      </c>
      <c r="G3" s="29" t="s">
        <v>51</v>
      </c>
      <c r="H3" s="30" t="s">
        <v>62</v>
      </c>
      <c r="I3" s="30"/>
      <c r="J3" s="30"/>
      <c r="K3" s="30"/>
      <c r="L3" s="30"/>
    </row>
    <row r="4" spans="2:12" x14ac:dyDescent="0.25">
      <c r="B4" s="22" t="s">
        <v>53</v>
      </c>
      <c r="G4" s="29"/>
      <c r="H4" s="30"/>
      <c r="I4" s="30"/>
      <c r="J4" s="30"/>
      <c r="K4" s="30"/>
      <c r="L4" s="30"/>
    </row>
    <row r="5" spans="2:12" x14ac:dyDescent="0.25">
      <c r="B5" s="22"/>
    </row>
    <row r="7" spans="2:12" ht="279" customHeight="1" x14ac:dyDescent="0.25">
      <c r="B7" s="31" t="s">
        <v>61</v>
      </c>
      <c r="C7" s="32"/>
      <c r="D7" s="32"/>
      <c r="E7" s="32"/>
    </row>
  </sheetData>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35"/>
  <sheetViews>
    <sheetView tabSelected="1" topLeftCell="D8" zoomScale="90" zoomScaleNormal="90" workbookViewId="0">
      <selection activeCell="J19" sqref="J19"/>
    </sheetView>
  </sheetViews>
  <sheetFormatPr defaultRowHeight="15" x14ac:dyDescent="0.25"/>
  <cols>
    <col min="1" max="1" width="21.7109375" customWidth="1"/>
    <col min="2" max="2" width="19.42578125" customWidth="1"/>
    <col min="3" max="3" width="15" bestFit="1" customWidth="1"/>
    <col min="4" max="4" width="48.28515625" customWidth="1"/>
    <col min="5" max="6" width="18.42578125" customWidth="1"/>
    <col min="7" max="7" width="22.28515625" customWidth="1"/>
    <col min="8" max="9" width="22" customWidth="1"/>
    <col min="10" max="10" width="29" customWidth="1"/>
    <col min="11" max="11" width="19.7109375" customWidth="1"/>
    <col min="12" max="12" width="23.28515625" customWidth="1"/>
    <col min="13" max="13" width="31.28515625" customWidth="1"/>
    <col min="14" max="14" width="34.140625" customWidth="1"/>
    <col min="15" max="15" width="29" customWidth="1"/>
    <col min="16" max="16" width="27.85546875" customWidth="1"/>
    <col min="17" max="17" width="10.7109375" customWidth="1"/>
    <col min="18" max="18" width="8.42578125" customWidth="1"/>
    <col min="19" max="19" width="13.140625" hidden="1" customWidth="1"/>
    <col min="20" max="20" width="19.85546875" customWidth="1"/>
  </cols>
  <sheetData>
    <row r="1" spans="1:28" ht="26.25" x14ac:dyDescent="0.25">
      <c r="A1" s="35" t="s">
        <v>46</v>
      </c>
      <c r="B1" s="36"/>
      <c r="C1" s="36"/>
      <c r="D1" s="36"/>
      <c r="E1" s="36"/>
      <c r="F1" s="36"/>
      <c r="G1" s="36"/>
      <c r="H1" s="36"/>
      <c r="I1" s="36"/>
      <c r="J1" s="36"/>
      <c r="K1" s="36"/>
      <c r="L1" s="36"/>
      <c r="M1" s="36"/>
      <c r="N1" s="36"/>
      <c r="O1" s="36"/>
      <c r="P1" s="36"/>
      <c r="Q1" s="36"/>
      <c r="R1" s="36"/>
      <c r="S1" s="36"/>
      <c r="T1" s="36"/>
      <c r="U1" s="36"/>
      <c r="V1" s="36"/>
      <c r="W1" s="36"/>
      <c r="X1" s="36"/>
      <c r="Y1" s="36"/>
      <c r="Z1" s="36"/>
      <c r="AA1" s="36"/>
      <c r="AB1" s="36"/>
    </row>
    <row r="2" spans="1:28" ht="23.25" x14ac:dyDescent="0.25">
      <c r="A2" s="37" t="s">
        <v>47</v>
      </c>
      <c r="B2" s="38"/>
      <c r="C2" s="38"/>
      <c r="D2" s="38"/>
      <c r="E2" s="38"/>
      <c r="F2" s="38"/>
      <c r="G2" s="38"/>
      <c r="H2" s="38"/>
      <c r="I2" s="38"/>
      <c r="J2" s="38"/>
      <c r="K2" s="38"/>
      <c r="L2" s="38"/>
      <c r="M2" s="38"/>
      <c r="N2" s="38"/>
      <c r="O2" s="38"/>
      <c r="P2" s="38"/>
      <c r="Q2" s="38"/>
      <c r="R2" s="38"/>
      <c r="S2" s="38"/>
      <c r="T2" s="38"/>
      <c r="U2" s="38"/>
      <c r="V2" s="38"/>
      <c r="W2" s="38"/>
      <c r="X2" s="38"/>
      <c r="Y2" s="38"/>
      <c r="Z2" s="38"/>
      <c r="AA2" s="38"/>
      <c r="AB2" s="38"/>
    </row>
    <row r="3" spans="1:28" ht="20.25" x14ac:dyDescent="0.25">
      <c r="A3" s="39" t="s">
        <v>0</v>
      </c>
      <c r="B3" s="40"/>
      <c r="C3" s="40"/>
      <c r="D3" s="40"/>
      <c r="E3" s="40"/>
      <c r="F3" s="40"/>
      <c r="G3" s="40"/>
      <c r="H3" s="40"/>
      <c r="I3" s="40"/>
      <c r="J3" s="40"/>
      <c r="K3" s="40"/>
      <c r="L3" s="40"/>
      <c r="M3" s="40"/>
      <c r="N3" s="40"/>
      <c r="O3" s="40"/>
      <c r="P3" s="40"/>
      <c r="Q3" s="40"/>
      <c r="R3" s="40"/>
      <c r="S3" s="40"/>
      <c r="T3" s="40"/>
      <c r="U3" s="40"/>
      <c r="V3" s="40"/>
      <c r="W3" s="40"/>
      <c r="X3" s="40"/>
      <c r="Y3" s="40"/>
      <c r="Z3" s="40"/>
      <c r="AA3" s="40"/>
      <c r="AB3" s="40"/>
    </row>
    <row r="4" spans="1:28" ht="87.6" customHeight="1" x14ac:dyDescent="0.25">
      <c r="A4" s="33" t="s">
        <v>60</v>
      </c>
      <c r="B4" s="34"/>
      <c r="C4" s="34"/>
      <c r="D4" s="34"/>
      <c r="E4" s="34"/>
      <c r="F4" s="34"/>
      <c r="G4" s="34"/>
      <c r="H4" s="34"/>
      <c r="I4" s="34"/>
      <c r="J4" s="34"/>
      <c r="K4" s="34"/>
      <c r="L4" s="34"/>
      <c r="M4" s="34"/>
      <c r="N4" s="34"/>
      <c r="O4" s="34"/>
      <c r="P4" s="34"/>
      <c r="Q4" s="34"/>
      <c r="R4" s="34"/>
      <c r="S4" s="19"/>
      <c r="T4" s="20"/>
      <c r="U4" s="15"/>
      <c r="V4" s="15"/>
      <c r="W4" s="15"/>
      <c r="X4" s="15"/>
      <c r="Y4" s="15"/>
      <c r="Z4" s="15"/>
      <c r="AA4" s="15"/>
      <c r="AB4" s="15"/>
    </row>
    <row r="5" spans="1:28" ht="56.45" customHeight="1" x14ac:dyDescent="0.25">
      <c r="A5" s="43" t="s">
        <v>1</v>
      </c>
      <c r="B5" s="44"/>
      <c r="C5" s="47" t="s">
        <v>62</v>
      </c>
      <c r="D5" s="48"/>
      <c r="E5" s="48"/>
      <c r="F5" s="48"/>
      <c r="G5" s="48"/>
      <c r="H5" s="48"/>
      <c r="I5" s="48"/>
      <c r="J5" s="48"/>
      <c r="K5" s="48"/>
      <c r="L5" s="49"/>
      <c r="M5" s="50"/>
      <c r="N5" s="17"/>
      <c r="O5" s="17"/>
      <c r="P5" s="17"/>
      <c r="Q5" s="17"/>
      <c r="R5" s="17"/>
      <c r="S5" s="16"/>
      <c r="T5" s="18"/>
    </row>
    <row r="6" spans="1:28" ht="27.6" customHeight="1" x14ac:dyDescent="0.25">
      <c r="A6" s="41" t="s">
        <v>2</v>
      </c>
      <c r="B6" s="41" t="s">
        <v>3</v>
      </c>
      <c r="C6" s="41" t="s">
        <v>4</v>
      </c>
      <c r="D6" s="41" t="s">
        <v>5</v>
      </c>
      <c r="E6" s="41" t="s">
        <v>44</v>
      </c>
      <c r="F6" s="41" t="s">
        <v>56</v>
      </c>
      <c r="G6" s="41" t="s">
        <v>59</v>
      </c>
      <c r="H6" s="41" t="s">
        <v>48</v>
      </c>
      <c r="I6" s="41" t="s">
        <v>49</v>
      </c>
      <c r="J6" s="46" t="s">
        <v>58</v>
      </c>
      <c r="K6" s="62" t="s">
        <v>6</v>
      </c>
      <c r="L6" s="45"/>
      <c r="M6" s="41" t="s">
        <v>54</v>
      </c>
      <c r="N6" s="41" t="s">
        <v>55</v>
      </c>
    </row>
    <row r="7" spans="1:28" ht="30.6" customHeight="1" x14ac:dyDescent="0.25">
      <c r="A7" s="42"/>
      <c r="B7" s="42"/>
      <c r="C7" s="42"/>
      <c r="D7" s="42"/>
      <c r="E7" s="42"/>
      <c r="F7" s="42"/>
      <c r="G7" s="42"/>
      <c r="H7" s="42"/>
      <c r="I7" s="42"/>
      <c r="J7" s="42"/>
      <c r="K7" s="63"/>
      <c r="L7" s="45"/>
      <c r="M7" s="42"/>
      <c r="N7" s="42"/>
    </row>
    <row r="8" spans="1:28" ht="39" customHeight="1" x14ac:dyDescent="0.25">
      <c r="A8" s="56" t="s">
        <v>7</v>
      </c>
      <c r="B8" s="6" t="s">
        <v>8</v>
      </c>
      <c r="C8" s="7">
        <v>1</v>
      </c>
      <c r="D8" s="8" t="s">
        <v>9</v>
      </c>
      <c r="E8" s="27"/>
      <c r="F8" s="25"/>
      <c r="G8" s="25"/>
      <c r="H8" s="25"/>
      <c r="I8" s="25"/>
      <c r="J8" s="26">
        <f t="shared" ref="J8:J34" si="0">SUM(G8:I8)</f>
        <v>0</v>
      </c>
      <c r="K8" s="28" t="s">
        <v>6</v>
      </c>
      <c r="L8" s="23"/>
      <c r="M8" s="25"/>
      <c r="N8" s="25"/>
    </row>
    <row r="9" spans="1:28" ht="39.6" customHeight="1" x14ac:dyDescent="0.25">
      <c r="A9" s="57" t="s">
        <v>7</v>
      </c>
      <c r="B9" s="6" t="s">
        <v>8</v>
      </c>
      <c r="C9" s="7">
        <v>2</v>
      </c>
      <c r="D9" s="8" t="s">
        <v>34</v>
      </c>
      <c r="E9" s="27"/>
      <c r="F9" s="25"/>
      <c r="G9" s="25"/>
      <c r="H9" s="25"/>
      <c r="I9" s="25"/>
      <c r="J9" s="26">
        <f t="shared" si="0"/>
        <v>0</v>
      </c>
      <c r="K9" s="28" t="s">
        <v>6</v>
      </c>
      <c r="L9" s="23"/>
      <c r="M9" s="25"/>
      <c r="N9" s="25"/>
    </row>
    <row r="10" spans="1:28" ht="33.6" customHeight="1" x14ac:dyDescent="0.25">
      <c r="A10" s="57" t="s">
        <v>7</v>
      </c>
      <c r="B10" s="9" t="s">
        <v>8</v>
      </c>
      <c r="C10" s="7">
        <v>3</v>
      </c>
      <c r="D10" s="8" t="s">
        <v>32</v>
      </c>
      <c r="E10" s="27"/>
      <c r="F10" s="25"/>
      <c r="G10" s="25"/>
      <c r="H10" s="25"/>
      <c r="I10" s="25"/>
      <c r="J10" s="26">
        <f t="shared" si="0"/>
        <v>0</v>
      </c>
      <c r="K10" s="28" t="s">
        <v>6</v>
      </c>
      <c r="L10" s="23"/>
      <c r="M10" s="25"/>
      <c r="N10" s="25"/>
    </row>
    <row r="11" spans="1:28" ht="38.450000000000003" customHeight="1" x14ac:dyDescent="0.25">
      <c r="A11" s="57"/>
      <c r="B11" s="9" t="s">
        <v>8</v>
      </c>
      <c r="C11" s="7">
        <v>4</v>
      </c>
      <c r="D11" s="8" t="s">
        <v>33</v>
      </c>
      <c r="E11" s="27"/>
      <c r="F11" s="25"/>
      <c r="G11" s="25"/>
      <c r="H11" s="25"/>
      <c r="I11" s="25"/>
      <c r="J11" s="26">
        <f t="shared" si="0"/>
        <v>0</v>
      </c>
      <c r="K11" s="28" t="s">
        <v>6</v>
      </c>
      <c r="L11" s="23"/>
      <c r="M11" s="25"/>
      <c r="N11" s="25"/>
    </row>
    <row r="12" spans="1:28" ht="36" customHeight="1" x14ac:dyDescent="0.25">
      <c r="A12" s="57" t="s">
        <v>7</v>
      </c>
      <c r="B12" s="3" t="s">
        <v>10</v>
      </c>
      <c r="C12" s="4">
        <v>5</v>
      </c>
      <c r="D12" s="2" t="s">
        <v>35</v>
      </c>
      <c r="E12" s="27" t="s">
        <v>63</v>
      </c>
      <c r="F12" s="25">
        <v>48775</v>
      </c>
      <c r="G12" s="25">
        <v>42674</v>
      </c>
      <c r="H12" s="25" t="s">
        <v>64</v>
      </c>
      <c r="I12" s="25" t="s">
        <v>65</v>
      </c>
      <c r="J12" s="26">
        <f t="shared" si="0"/>
        <v>42674</v>
      </c>
      <c r="K12" s="28"/>
      <c r="L12" s="23"/>
      <c r="M12" s="25" t="s">
        <v>66</v>
      </c>
      <c r="N12" s="25" t="s">
        <v>67</v>
      </c>
    </row>
    <row r="13" spans="1:28" ht="38.450000000000003" customHeight="1" x14ac:dyDescent="0.25">
      <c r="A13" s="57" t="s">
        <v>7</v>
      </c>
      <c r="B13" s="9" t="s">
        <v>11</v>
      </c>
      <c r="C13" s="7">
        <v>6</v>
      </c>
      <c r="D13" s="8" t="s">
        <v>36</v>
      </c>
      <c r="E13" s="27"/>
      <c r="F13" s="25"/>
      <c r="G13" s="25"/>
      <c r="H13" s="25"/>
      <c r="I13" s="25"/>
      <c r="J13" s="26">
        <f t="shared" si="0"/>
        <v>0</v>
      </c>
      <c r="K13" s="28" t="s">
        <v>6</v>
      </c>
      <c r="L13" s="23"/>
      <c r="M13" s="25"/>
      <c r="N13" s="25"/>
    </row>
    <row r="14" spans="1:28" ht="42" customHeight="1" x14ac:dyDescent="0.25">
      <c r="A14" s="57"/>
      <c r="B14" s="9" t="s">
        <v>11</v>
      </c>
      <c r="C14" s="7">
        <v>7</v>
      </c>
      <c r="D14" s="8" t="s">
        <v>37</v>
      </c>
      <c r="E14" s="27"/>
      <c r="F14" s="25"/>
      <c r="G14" s="25"/>
      <c r="H14" s="25"/>
      <c r="I14" s="25"/>
      <c r="J14" s="26">
        <f t="shared" si="0"/>
        <v>0</v>
      </c>
      <c r="K14" s="28" t="s">
        <v>6</v>
      </c>
      <c r="L14" s="23"/>
      <c r="M14" s="25"/>
      <c r="N14" s="25"/>
    </row>
    <row r="15" spans="1:28" ht="33" customHeight="1" x14ac:dyDescent="0.25">
      <c r="A15" s="57" t="s">
        <v>7</v>
      </c>
      <c r="B15" s="9" t="s">
        <v>11</v>
      </c>
      <c r="C15" s="7">
        <v>8</v>
      </c>
      <c r="D15" s="8" t="s">
        <v>38</v>
      </c>
      <c r="E15" s="27"/>
      <c r="F15" s="25"/>
      <c r="G15" s="25"/>
      <c r="H15" s="25"/>
      <c r="I15" s="25"/>
      <c r="J15" s="26">
        <f t="shared" si="0"/>
        <v>0</v>
      </c>
      <c r="K15" s="28" t="s">
        <v>6</v>
      </c>
      <c r="L15" s="23"/>
      <c r="M15" s="25"/>
      <c r="N15" s="25"/>
    </row>
    <row r="16" spans="1:28" ht="53.45" customHeight="1" x14ac:dyDescent="0.25">
      <c r="A16" s="58" t="s">
        <v>7</v>
      </c>
      <c r="B16" s="9" t="s">
        <v>11</v>
      </c>
      <c r="C16" s="7">
        <v>9</v>
      </c>
      <c r="D16" s="8" t="s">
        <v>12</v>
      </c>
      <c r="E16" s="27"/>
      <c r="F16" s="25"/>
      <c r="G16" s="25"/>
      <c r="H16" s="25"/>
      <c r="I16" s="25"/>
      <c r="J16" s="26">
        <f t="shared" si="0"/>
        <v>0</v>
      </c>
      <c r="K16" s="28" t="s">
        <v>6</v>
      </c>
      <c r="L16" s="23"/>
      <c r="M16" s="25"/>
      <c r="N16" s="25"/>
    </row>
    <row r="17" spans="1:14" ht="41.45" customHeight="1" x14ac:dyDescent="0.25">
      <c r="A17" s="64" t="s">
        <v>13</v>
      </c>
      <c r="B17" s="65" t="s">
        <v>8</v>
      </c>
      <c r="C17" s="4">
        <v>10</v>
      </c>
      <c r="D17" s="2" t="s">
        <v>39</v>
      </c>
      <c r="E17" s="27"/>
      <c r="F17" s="25"/>
      <c r="G17" s="25"/>
      <c r="H17" s="25"/>
      <c r="I17" s="25"/>
      <c r="J17" s="26">
        <f t="shared" si="0"/>
        <v>0</v>
      </c>
      <c r="K17" s="28" t="s">
        <v>6</v>
      </c>
      <c r="L17" s="23"/>
      <c r="M17" s="25"/>
      <c r="N17" s="25"/>
    </row>
    <row r="18" spans="1:14" ht="37.15" customHeight="1" x14ac:dyDescent="0.25">
      <c r="A18" s="64" t="s">
        <v>13</v>
      </c>
      <c r="B18" s="65" t="s">
        <v>8</v>
      </c>
      <c r="C18" s="4">
        <v>11</v>
      </c>
      <c r="D18" s="2" t="s">
        <v>40</v>
      </c>
      <c r="E18" s="27"/>
      <c r="F18" s="25"/>
      <c r="G18" s="25"/>
      <c r="H18" s="25"/>
      <c r="I18" s="25"/>
      <c r="J18" s="26">
        <f t="shared" si="0"/>
        <v>0</v>
      </c>
      <c r="K18" s="28" t="s">
        <v>6</v>
      </c>
      <c r="L18" s="23"/>
      <c r="M18" s="25"/>
      <c r="N18" s="25"/>
    </row>
    <row r="19" spans="1:14" ht="49.15" customHeight="1" x14ac:dyDescent="0.25">
      <c r="A19" s="64"/>
      <c r="B19" s="10" t="s">
        <v>10</v>
      </c>
      <c r="C19" s="11">
        <v>12</v>
      </c>
      <c r="D19" s="12" t="s">
        <v>27</v>
      </c>
      <c r="E19" s="27" t="s">
        <v>63</v>
      </c>
      <c r="F19" s="25">
        <v>47670</v>
      </c>
      <c r="G19" s="25">
        <v>40656</v>
      </c>
      <c r="H19" s="25" t="s">
        <v>64</v>
      </c>
      <c r="I19" s="25" t="s">
        <v>65</v>
      </c>
      <c r="J19" s="26">
        <f t="shared" si="0"/>
        <v>40656</v>
      </c>
      <c r="K19" s="28"/>
      <c r="L19" s="23"/>
      <c r="M19" s="25" t="s">
        <v>66</v>
      </c>
      <c r="N19" s="25" t="s">
        <v>67</v>
      </c>
    </row>
    <row r="20" spans="1:14" ht="31.5" x14ac:dyDescent="0.25">
      <c r="A20" s="64"/>
      <c r="B20" s="10" t="s">
        <v>10</v>
      </c>
      <c r="C20" s="11">
        <v>13</v>
      </c>
      <c r="D20" s="12" t="s">
        <v>41</v>
      </c>
      <c r="E20" s="27" t="s">
        <v>63</v>
      </c>
      <c r="F20" s="25">
        <v>52800</v>
      </c>
      <c r="G20" s="25">
        <v>42993</v>
      </c>
      <c r="H20" s="25">
        <v>270</v>
      </c>
      <c r="I20" s="25" t="s">
        <v>65</v>
      </c>
      <c r="J20" s="26">
        <f t="shared" si="0"/>
        <v>43263</v>
      </c>
      <c r="K20" s="28"/>
      <c r="L20" s="23"/>
      <c r="M20" s="25" t="s">
        <v>66</v>
      </c>
      <c r="N20" s="25" t="s">
        <v>67</v>
      </c>
    </row>
    <row r="21" spans="1:14" ht="49.9" customHeight="1" x14ac:dyDescent="0.25">
      <c r="A21" s="64"/>
      <c r="B21" s="10" t="s">
        <v>28</v>
      </c>
      <c r="C21" s="11">
        <v>14</v>
      </c>
      <c r="D21" s="12" t="s">
        <v>42</v>
      </c>
      <c r="E21" s="27" t="s">
        <v>63</v>
      </c>
      <c r="F21" s="25">
        <v>66410</v>
      </c>
      <c r="G21" s="25">
        <v>55122</v>
      </c>
      <c r="H21" s="25">
        <v>270</v>
      </c>
      <c r="I21" s="25" t="s">
        <v>65</v>
      </c>
      <c r="J21" s="26">
        <f t="shared" si="0"/>
        <v>55392</v>
      </c>
      <c r="K21" s="28"/>
      <c r="L21" s="23"/>
      <c r="M21" s="25" t="s">
        <v>66</v>
      </c>
      <c r="N21" s="25" t="s">
        <v>67</v>
      </c>
    </row>
    <row r="22" spans="1:14" ht="49.9" customHeight="1" x14ac:dyDescent="0.25">
      <c r="A22" s="64" t="s">
        <v>13</v>
      </c>
      <c r="B22" s="66" t="s">
        <v>11</v>
      </c>
      <c r="C22" s="4">
        <v>15</v>
      </c>
      <c r="D22" s="2" t="s">
        <v>31</v>
      </c>
      <c r="E22" s="27"/>
      <c r="F22" s="25"/>
      <c r="G22" s="25"/>
      <c r="H22" s="25"/>
      <c r="I22" s="25"/>
      <c r="J22" s="26">
        <f t="shared" si="0"/>
        <v>0</v>
      </c>
      <c r="K22" s="28" t="s">
        <v>6</v>
      </c>
      <c r="L22" s="23"/>
      <c r="M22" s="25"/>
      <c r="N22" s="25"/>
    </row>
    <row r="23" spans="1:14" ht="42.6" customHeight="1" x14ac:dyDescent="0.25">
      <c r="A23" s="64" t="s">
        <v>13</v>
      </c>
      <c r="B23" s="67" t="s">
        <v>11</v>
      </c>
      <c r="C23" s="4">
        <v>16</v>
      </c>
      <c r="D23" s="2" t="s">
        <v>29</v>
      </c>
      <c r="E23" s="27"/>
      <c r="F23" s="25"/>
      <c r="G23" s="25"/>
      <c r="H23" s="25"/>
      <c r="I23" s="25"/>
      <c r="J23" s="26">
        <f t="shared" si="0"/>
        <v>0</v>
      </c>
      <c r="K23" s="28" t="s">
        <v>6</v>
      </c>
      <c r="L23" s="23"/>
      <c r="M23" s="25"/>
      <c r="N23" s="25"/>
    </row>
    <row r="24" spans="1:14" ht="31.5" x14ac:dyDescent="0.25">
      <c r="A24" s="64"/>
      <c r="B24" s="67"/>
      <c r="C24" s="4">
        <v>17</v>
      </c>
      <c r="D24" s="2" t="s">
        <v>30</v>
      </c>
      <c r="E24" s="27"/>
      <c r="F24" s="25"/>
      <c r="G24" s="25"/>
      <c r="H24" s="25"/>
      <c r="I24" s="25"/>
      <c r="J24" s="26">
        <f t="shared" si="0"/>
        <v>0</v>
      </c>
      <c r="K24" s="28" t="s">
        <v>6</v>
      </c>
      <c r="L24" s="23"/>
      <c r="M24" s="25"/>
      <c r="N24" s="25"/>
    </row>
    <row r="25" spans="1:14" ht="43.15" customHeight="1" x14ac:dyDescent="0.25">
      <c r="A25" s="64" t="s">
        <v>13</v>
      </c>
      <c r="B25" s="67" t="s">
        <v>11</v>
      </c>
      <c r="C25" s="4">
        <v>18</v>
      </c>
      <c r="D25" s="2" t="s">
        <v>14</v>
      </c>
      <c r="E25" s="27"/>
      <c r="F25" s="25"/>
      <c r="G25" s="25"/>
      <c r="H25" s="25"/>
      <c r="I25" s="25"/>
      <c r="J25" s="26">
        <f t="shared" si="0"/>
        <v>0</v>
      </c>
      <c r="K25" s="28" t="s">
        <v>6</v>
      </c>
      <c r="L25" s="24"/>
      <c r="M25" s="25"/>
      <c r="N25" s="25"/>
    </row>
    <row r="26" spans="1:14" ht="45.6" customHeight="1" x14ac:dyDescent="0.25">
      <c r="A26" s="64" t="s">
        <v>13</v>
      </c>
      <c r="B26" s="68" t="s">
        <v>11</v>
      </c>
      <c r="C26" s="4">
        <v>19</v>
      </c>
      <c r="D26" s="2" t="s">
        <v>15</v>
      </c>
      <c r="E26" s="27"/>
      <c r="F26" s="25"/>
      <c r="G26" s="25"/>
      <c r="H26" s="25"/>
      <c r="I26" s="25"/>
      <c r="J26" s="26">
        <f t="shared" si="0"/>
        <v>0</v>
      </c>
      <c r="K26" s="28" t="s">
        <v>6</v>
      </c>
      <c r="L26" s="24"/>
      <c r="M26" s="25"/>
      <c r="N26" s="25"/>
    </row>
    <row r="27" spans="1:14" ht="39" customHeight="1" x14ac:dyDescent="0.25">
      <c r="A27" s="53" t="s">
        <v>45</v>
      </c>
      <c r="B27" s="54" t="s">
        <v>11</v>
      </c>
      <c r="C27" s="13">
        <v>20</v>
      </c>
      <c r="D27" s="14" t="s">
        <v>17</v>
      </c>
      <c r="E27" s="27"/>
      <c r="F27" s="25"/>
      <c r="G27" s="25"/>
      <c r="H27" s="25"/>
      <c r="I27" s="25"/>
      <c r="J27" s="26">
        <f t="shared" si="0"/>
        <v>0</v>
      </c>
      <c r="K27" s="28" t="s">
        <v>6</v>
      </c>
      <c r="L27" s="24"/>
      <c r="M27" s="25"/>
      <c r="N27" s="25"/>
    </row>
    <row r="28" spans="1:14" ht="50.45" customHeight="1" x14ac:dyDescent="0.25">
      <c r="A28" s="53" t="s">
        <v>16</v>
      </c>
      <c r="B28" s="55" t="s">
        <v>11</v>
      </c>
      <c r="C28" s="13">
        <v>21</v>
      </c>
      <c r="D28" s="14" t="s">
        <v>18</v>
      </c>
      <c r="E28" s="27"/>
      <c r="F28" s="25"/>
      <c r="G28" s="25"/>
      <c r="H28" s="25"/>
      <c r="I28" s="25"/>
      <c r="J28" s="26">
        <f t="shared" si="0"/>
        <v>0</v>
      </c>
      <c r="K28" s="28" t="s">
        <v>6</v>
      </c>
      <c r="L28" s="24"/>
      <c r="M28" s="25"/>
      <c r="N28" s="25"/>
    </row>
    <row r="29" spans="1:14" ht="36" customHeight="1" x14ac:dyDescent="0.25">
      <c r="A29" s="56" t="s">
        <v>57</v>
      </c>
      <c r="B29" s="59" t="s">
        <v>19</v>
      </c>
      <c r="C29" s="7">
        <v>22</v>
      </c>
      <c r="D29" s="8" t="s">
        <v>43</v>
      </c>
      <c r="E29" s="27"/>
      <c r="F29" s="25"/>
      <c r="G29" s="25"/>
      <c r="H29" s="25"/>
      <c r="I29" s="25"/>
      <c r="J29" s="26">
        <f t="shared" si="0"/>
        <v>0</v>
      </c>
      <c r="K29" s="28" t="s">
        <v>6</v>
      </c>
      <c r="L29" s="23"/>
      <c r="M29" s="25"/>
      <c r="N29" s="25"/>
    </row>
    <row r="30" spans="1:14" ht="38.450000000000003" customHeight="1" x14ac:dyDescent="0.25">
      <c r="A30" s="57"/>
      <c r="B30" s="60"/>
      <c r="C30" s="7">
        <v>23</v>
      </c>
      <c r="D30" s="8" t="s">
        <v>20</v>
      </c>
      <c r="E30" s="27"/>
      <c r="F30" s="25"/>
      <c r="G30" s="25"/>
      <c r="H30" s="25"/>
      <c r="I30" s="25"/>
      <c r="J30" s="26">
        <f t="shared" si="0"/>
        <v>0</v>
      </c>
      <c r="K30" s="28" t="s">
        <v>6</v>
      </c>
      <c r="L30" s="23"/>
      <c r="M30" s="25"/>
      <c r="N30" s="25"/>
    </row>
    <row r="31" spans="1:14" ht="36.6" customHeight="1" x14ac:dyDescent="0.25">
      <c r="A31" s="57"/>
      <c r="B31" s="60"/>
      <c r="C31" s="7">
        <v>24</v>
      </c>
      <c r="D31" s="8" t="s">
        <v>21</v>
      </c>
      <c r="E31" s="27"/>
      <c r="F31" s="25"/>
      <c r="G31" s="25"/>
      <c r="H31" s="25"/>
      <c r="I31" s="25"/>
      <c r="J31" s="26">
        <f t="shared" si="0"/>
        <v>0</v>
      </c>
      <c r="K31" s="28" t="s">
        <v>6</v>
      </c>
      <c r="L31" s="23"/>
      <c r="M31" s="25"/>
      <c r="N31" s="25"/>
    </row>
    <row r="32" spans="1:14" ht="33" customHeight="1" x14ac:dyDescent="0.25">
      <c r="A32" s="57"/>
      <c r="B32" s="61"/>
      <c r="C32" s="7">
        <v>25</v>
      </c>
      <c r="D32" s="8" t="s">
        <v>22</v>
      </c>
      <c r="E32" s="27"/>
      <c r="F32" s="25"/>
      <c r="G32" s="25"/>
      <c r="H32" s="25"/>
      <c r="I32" s="25"/>
      <c r="J32" s="26">
        <f t="shared" si="0"/>
        <v>0</v>
      </c>
      <c r="K32" s="28" t="s">
        <v>6</v>
      </c>
      <c r="L32" s="23"/>
      <c r="M32" s="25"/>
      <c r="N32" s="25"/>
    </row>
    <row r="33" spans="1:28" ht="41.45" customHeight="1" x14ac:dyDescent="0.25">
      <c r="A33" s="57"/>
      <c r="B33" s="5" t="s">
        <v>23</v>
      </c>
      <c r="C33" s="4">
        <v>26</v>
      </c>
      <c r="D33" s="2" t="s">
        <v>24</v>
      </c>
      <c r="E33" s="27"/>
      <c r="F33" s="25"/>
      <c r="G33" s="25"/>
      <c r="H33" s="25"/>
      <c r="I33" s="25"/>
      <c r="J33" s="26">
        <f t="shared" si="0"/>
        <v>0</v>
      </c>
      <c r="K33" s="28" t="s">
        <v>6</v>
      </c>
      <c r="L33" s="23"/>
      <c r="M33" s="25"/>
      <c r="N33" s="25"/>
    </row>
    <row r="34" spans="1:28" ht="43.9" customHeight="1" x14ac:dyDescent="0.25">
      <c r="A34" s="58"/>
      <c r="B34" s="9" t="s">
        <v>25</v>
      </c>
      <c r="C34" s="7">
        <v>27</v>
      </c>
      <c r="D34" s="8" t="s">
        <v>26</v>
      </c>
      <c r="E34" s="27"/>
      <c r="F34" s="25"/>
      <c r="G34" s="25"/>
      <c r="H34" s="25"/>
      <c r="I34" s="25"/>
      <c r="J34" s="26">
        <f t="shared" si="0"/>
        <v>0</v>
      </c>
      <c r="K34" s="28" t="s">
        <v>6</v>
      </c>
      <c r="L34" s="23"/>
      <c r="M34" s="25"/>
      <c r="N34" s="25"/>
    </row>
    <row r="35" spans="1:28" x14ac:dyDescent="0.25">
      <c r="A35" s="51"/>
      <c r="B35" s="51"/>
      <c r="C35" s="51"/>
      <c r="D35" s="51"/>
      <c r="E35" s="51"/>
      <c r="F35" s="51"/>
      <c r="G35" s="51"/>
      <c r="H35" s="51"/>
      <c r="I35" s="51"/>
      <c r="J35" s="51"/>
      <c r="K35" s="51"/>
      <c r="L35" s="52"/>
      <c r="M35" s="51"/>
      <c r="N35" s="51"/>
      <c r="O35" s="51"/>
      <c r="P35" s="51"/>
      <c r="Q35" s="51"/>
      <c r="R35" s="51"/>
      <c r="S35" s="51"/>
      <c r="T35" s="51"/>
      <c r="U35" s="1"/>
      <c r="V35" s="1"/>
      <c r="W35" s="1"/>
      <c r="X35" s="1"/>
      <c r="Y35" s="1"/>
      <c r="Z35" s="1"/>
      <c r="AA35" s="1"/>
      <c r="AB35" s="1"/>
    </row>
  </sheetData>
  <sheetProtection algorithmName="SHA-512" hashValue="ySGpUDPgICzTrgTU61/bh0rYgLNmqmbVDnWrOV9Idv2TUKG3NeOqaQhx1sPoaaXM6mC4QJfaeaD8t6CbTPpriw==" saltValue="LEwdp3u+RCdEqHBNtjUAfQ==" spinCount="100000" sheet="1" objects="1" scenarios="1"/>
  <protectedRanges>
    <protectedRange sqref="M8:N34" name="Range4"/>
    <protectedRange sqref="K8:K34" name="Range3"/>
    <protectedRange sqref="E8:I34" name="Range2"/>
    <protectedRange password="9887" sqref="C5" name="Base Price"/>
  </protectedRanges>
  <mergeCells count="29">
    <mergeCell ref="C5:M5"/>
    <mergeCell ref="A35:T35"/>
    <mergeCell ref="A27:A28"/>
    <mergeCell ref="B27:B28"/>
    <mergeCell ref="A29:A34"/>
    <mergeCell ref="B29:B32"/>
    <mergeCell ref="K6:K7"/>
    <mergeCell ref="A8:A16"/>
    <mergeCell ref="A17:A26"/>
    <mergeCell ref="B17:B18"/>
    <mergeCell ref="B22:B26"/>
    <mergeCell ref="H6:H7"/>
    <mergeCell ref="F6:F7"/>
    <mergeCell ref="A4:R4"/>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s>
  <dataValidations count="1">
    <dataValidation type="decimal" allowBlank="1" showInputMessage="1" showErrorMessage="1" sqref="L34 J25:J33 L29:L33 J34 J8:J24 L8:L24" xr:uid="{DFD0BD49-02AA-431C-B462-5736AF4F47EC}">
      <formula1>0</formula1>
      <formula2>0.06</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Law Enforcement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Keith Fox</cp:lastModifiedBy>
  <dcterms:created xsi:type="dcterms:W3CDTF">2024-08-20T17:03:53Z</dcterms:created>
  <dcterms:modified xsi:type="dcterms:W3CDTF">2024-11-07T12:11:56Z</dcterms:modified>
</cp:coreProperties>
</file>